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488" firstSheet="6" activeTab="7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19" sheetId="7" r:id="rId7"/>
    <sheet name="прил 20" sheetId="8" r:id="rId8"/>
    <sheet name="гарантии" sheetId="9" state="hidden" r:id="rId9"/>
  </sheets>
  <definedNames>
    <definedName name="_xlnm.Print_Area" localSheetId="0">'источ.фин.деф пр1,2'!$A$1:$F$87</definedName>
    <definedName name="_xlnm.Print_Area" localSheetId="6">'прил 19'!$A$1:$D$23</definedName>
    <definedName name="_xlnm.Print_Area" localSheetId="7">'прил 20'!$A$1:$I$25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<sst xmlns="http://schemas.openxmlformats.org/spreadsheetml/2006/main" count="734" uniqueCount="592">
  <si>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</si>
  <si>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</si>
  <si>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</si>
  <si>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</si>
  <si>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</si>
  <si>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</si>
  <si>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</si>
  <si>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</si>
  <si>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</si>
  <si>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</si>
  <si>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</si>
  <si>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</si>
  <si>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</si>
  <si>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</si>
  <si>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</si>
  <si>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</si>
  <si>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</si>
  <si>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</si>
  <si>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</si>
  <si>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</si>
  <si>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</si>
  <si>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</si>
  <si>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</si>
  <si>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</si>
  <si>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</si>
  <si>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</si>
  <si>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</si>
  <si>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</si>
  <si>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</si>
  <si>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</si>
  <si>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</si>
  <si>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</si>
  <si>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</si>
  <si>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</si>
  <si>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</si>
  <si>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</si>
  <si>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</si>
  <si>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</si>
  <si>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</si>
  <si>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</si>
  <si>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</si>
  <si>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</si>
  <si>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</si>
  <si>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</si>
  <si>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</si>
  <si>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</si>
  <si>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</si>
  <si>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</si>
  <si>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</si>
  <si>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</si>
  <si>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</si>
  <si>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</si>
  <si>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</si>
  <si>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</si>
  <si>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</si>
  <si>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</si>
  <si>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</si>
  <si>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</si>
  <si>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</si>
  <si>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</si>
  <si>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</si>
  <si>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</si>
  <si>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</si>
  <si>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</si>
  <si>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</si>
  <si>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</si>
  <si>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</si>
  <si>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</si>
  <si>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</si>
  <si>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</si>
  <si>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</si>
  <si>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</si>
  <si>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</si>
  <si>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</si>
  <si>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</si>
  <si>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</si>
  <si>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</si>
  <si>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</si>
  <si>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</si>
  <si>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</si>
  <si>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</si>
  <si>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</si>
  <si>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</si>
  <si>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</si>
  <si>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</si>
  <si>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</si>
  <si>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</si>
  <si>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</si>
  <si>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</si>
  <si>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</si>
  <si>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</si>
  <si>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</si>
  <si>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</si>
  <si>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</si>
  <si>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</si>
  <si>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</si>
  <si>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</si>
  <si>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</si>
  <si>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</si>
  <si>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</si>
  <si>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</si>
  <si>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</si>
  <si>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</si>
  <si>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</si>
  <si>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</si>
  <si>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</si>
  <si>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</si>
  <si>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</si>
  <si>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</si>
  <si>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</si>
  <si>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</si>
  <si>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</si>
  <si>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</si>
  <si>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</si>
  <si>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</si>
  <si>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</si>
  <si>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</si>
  <si>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</si>
  <si>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</si>
  <si>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</si>
  <si>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</si>
  <si>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</si>
  <si>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</si>
  <si>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</si>
  <si>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</si>
  <si>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</si>
  <si>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</si>
  <si>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</si>
  <si>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</si>
  <si>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</si>
  <si>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</si>
  <si>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</si>
  <si>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</si>
  <si>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</si>
  <si>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</si>
  <si>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</si>
  <si>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</si>
  <si>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</si>
  <si>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</si>
  <si>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</si>
  <si>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</si>
  <si>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</si>
  <si>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</si>
  <si>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</si>
  <si>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</si>
  <si>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</si>
  <si>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</si>
  <si>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</si>
  <si>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</si>
  <si>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</si>
  <si>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</si>
  <si>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</si>
  <si>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</si>
  <si>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</si>
  <si>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</si>
  <si>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</si>
  <si>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</si>
  <si>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</si>
  <si>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</si>
  <si>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</si>
  <si>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</si>
  <si>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</si>
  <si>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</si>
  <si>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</si>
  <si>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</si>
  <si>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</si>
  <si>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</si>
  <si>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</si>
  <si>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</si>
  <si>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</si>
  <si>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</si>
  <si>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</si>
  <si>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</si>
  <si>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</si>
  <si>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</si>
  <si>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</si>
  <si>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</si>
  <si>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</si>
  <si>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</si>
  <si>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</si>
  <si>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</si>
  <si>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</si>
  <si>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</si>
  <si>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</si>
  <si>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</si>
  <si>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</si>
  <si>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</si>
  <si>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</si>
  <si>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</si>
  <si>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</si>
  <si>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</si>
  <si>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</si>
  <si>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</si>
  <si>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</si>
  <si>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</si>
  <si>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</si>
  <si>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</si>
  <si>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</si>
  <si>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</si>
  <si>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</si>
  <si>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</si>
  <si>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</si>
  <si>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</si>
  <si>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</si>
  <si>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</si>
  <si>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</si>
  <si>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</si>
  <si>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</si>
  <si>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</si>
  <si>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</si>
  <si>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</si>
  <si>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</si>
  <si>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</si>
  <si>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</si>
  <si>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</si>
  <si>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</si>
  <si>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</si>
  <si>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</si>
  <si>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</si>
  <si>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</si>
  <si>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</si>
  <si>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</si>
  <si>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</si>
  <si>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</si>
  <si>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</si>
  <si>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</si>
  <si>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</si>
  <si>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</si>
  <si>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</si>
  <si>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</si>
  <si>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</si>
  <si>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</si>
  <si>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</si>
  <si>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</si>
  <si>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</si>
  <si>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</si>
  <si>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</si>
  <si>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</si>
  <si>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</si>
  <si>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</si>
  <si>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</si>
  <si>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</si>
  <si>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</si>
  <si>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</si>
  <si>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</si>
  <si>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</si>
  <si>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</si>
  <si>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</si>
  <si>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</si>
  <si>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</si>
  <si>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</si>
  <si>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</si>
  <si>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</si>
  <si>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</si>
  <si>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</si>
  <si>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</si>
  <si>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</si>
  <si>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</si>
  <si>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</si>
  <si>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</si>
  <si>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</si>
  <si>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</si>
  <si>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</si>
  <si>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</si>
  <si>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</si>
  <si>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</si>
  <si>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</si>
  <si>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</si>
  <si>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</si>
  <si>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</si>
  <si>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</si>
  <si>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</si>
  <si>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</si>
  <si>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</si>
  <si>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</si>
  <si>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</si>
  <si>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</si>
  <si>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</si>
  <si>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</si>
  <si>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</si>
  <si>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</si>
  <si>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</si>
  <si>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</si>
  <si>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</si>
  <si>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</si>
  <si>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</si>
  <si>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</si>
  <si>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</si>
  <si>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</si>
  <si>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</si>
  <si>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</si>
  <si>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</si>
  <si>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</si>
  <si>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</si>
  <si>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</si>
  <si>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</si>
  <si>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</si>
  <si>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</si>
  <si>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</si>
  <si>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</si>
  <si>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</si>
  <si>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</si>
  <si>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</si>
  <si>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</si>
  <si>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</si>
  <si>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</si>
  <si>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</si>
  <si>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</si>
  <si>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</si>
  <si>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</si>
  <si>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</si>
  <si>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</si>
  <si>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</si>
  <si>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</si>
  <si>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</si>
  <si>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</si>
  <si>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</si>
  <si>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</si>
  <si>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</si>
  <si>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</si>
  <si>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</si>
  <si>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</si>
  <si>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</si>
  <si>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</si>
  <si>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</si>
  <si>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</si>
  <si>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</si>
  <si>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</si>
  <si>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</si>
  <si>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</si>
  <si>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</si>
  <si>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</si>
  <si>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</si>
  <si>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</si>
  <si>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</si>
  <si>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</si>
  <si>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</si>
  <si>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</si>
  <si>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</si>
  <si>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</si>
  <si>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</si>
  <si>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</si>
  <si>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</si>
  <si>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</si>
  <si>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</si>
  <si>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</si>
  <si>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</si>
  <si>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</si>
  <si>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</si>
  <si>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</si>
  <si>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</si>
  <si>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</si>
  <si>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</si>
  <si>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</si>
  <si>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</si>
  <si>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</si>
  <si>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</si>
  <si>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</si>
  <si>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</si>
  <si>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</si>
  <si>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</si>
  <si>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</si>
  <si>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</si>
  <si>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</si>
  <si>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</si>
  <si>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</si>
  <si>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</si>
  <si>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</si>
  <si>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</si>
  <si>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</si>
  <si>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</si>
  <si>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</si>
  <si>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</si>
  <si>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</si>
  <si>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</si>
  <si>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</si>
  <si>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</si>
  <si>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</si>
  <si>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</si>
  <si>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</si>
  <si>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</si>
  <si>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</si>
  <si>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</si>
  <si>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</si>
  <si>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</si>
  <si>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</si>
  <si>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</si>
  <si>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</si>
  <si>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</si>
  <si>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</si>
  <si>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</si>
  <si>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</si>
  <si>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</si>
  <si>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</si>
  <si>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</si>
  <si>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</si>
  <si>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</si>
  <si>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</si>
  <si>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</si>
  <si>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</si>
  <si>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</si>
  <si>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</si>
  <si>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</si>
  <si>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</si>
  <si>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</si>
  <si>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</si>
  <si>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</si>
  <si>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</si>
  <si>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</si>
  <si>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</si>
  <si>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</si>
  <si>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</si>
  <si>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</si>
  <si>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</si>
  <si>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</si>
  <si>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</si>
  <si>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</si>
  <si>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</si>
  <si>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</si>
  <si>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</si>
  <si>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</si>
  <si>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</si>
  <si>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</si>
  <si>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</si>
  <si>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</si>
  <si>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</si>
  <si>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</si>
  <si>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</si>
  <si>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</si>
  <si>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</si>
  <si>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</si>
  <si>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</si>
  <si>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</si>
  <si>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</si>
  <si>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</si>
  <si>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</si>
  <si>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</si>
  <si>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</si>
  <si>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</si>
  <si>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</si>
  <si>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</si>
  <si>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</si>
  <si>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</si>
  <si>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</si>
  <si>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</si>
  <si>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</si>
  <si>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</si>
  <si>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</si>
  <si>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</si>
  <si>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</si>
  <si>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</si>
  <si>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</si>
  <si>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</si>
  <si>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</si>
  <si>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</si>
  <si>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</si>
  <si>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</si>
  <si>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</si>
  <si>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</si>
  <si>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</si>
  <si>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</si>
  <si>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</si>
  <si>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</si>
  <si>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</si>
  <si>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</si>
  <si>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</si>
  <si>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</si>
  <si>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</si>
  <si>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</si>
  <si>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</si>
  <si>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</si>
  <si>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</si>
  <si>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</si>
  <si>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</si>
  <si>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</si>
  <si>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</si>
  <si>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</si>
  <si>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</si>
  <si>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</si>
  <si>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</si>
  <si>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</si>
  <si>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</si>
  <si>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</si>
  <si>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</si>
  <si>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</si>
  <si>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</si>
  <si>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</si>
  <si>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</si>
  <si>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</si>
  <si>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</si>
  <si>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</si>
  <si>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</si>
  <si>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</si>
  <si>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</si>
  <si>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</si>
  <si>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</si>
  <si>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</si>
  <si>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</si>
  <si>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</si>
  <si>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</si>
  <si>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</si>
  <si>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</si>
  <si>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</si>
  <si>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</si>
  <si>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</si>
  <si>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</si>
  <si>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</si>
  <si>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</si>
  <si>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</si>
  <si>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</si>
  <si>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</si>
  <si>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</si>
  <si>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</si>
  <si>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</si>
  <si>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</si>
  <si>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</si>
  <si>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</si>
  <si>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</si>
  <si>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</si>
  <si>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</si>
  <si>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</si>
  <si>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</si>
  <si>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</si>
  <si>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</si>
  <si>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</si>
  <si>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</si>
  <si>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</si>
  <si>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</si>
  <si>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</si>
  <si>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</si>
  <si>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</si>
  <si>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</si>
  <si>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</si>
  <si>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</si>
  <si>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</si>
  <si>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</si>
  <si>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</si>
  <si>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</si>
  <si>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</si>
  <si>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</si>
  <si>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</si>
  <si>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</si>
  <si>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</si>
  <si>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</si>
  <si>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</si>
  <si>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</si>
  <si>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</si>
  <si>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</si>
  <si>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</si>
  <si>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</si>
  <si>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</si>
  <si>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</si>
  <si>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</si>
  <si>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</si>
  <si>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</si>
  <si>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</si>
  <si>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</si>
  <si>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</si>
  <si>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</si>
  <si>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</si>
  <si>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</si>
  <si>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</si>
  <si>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</si>
  <si>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</si>
  <si>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</si>
  <si>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</si>
  <si>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</si>
  <si>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</si>
  <si>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</si>
  <si>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</si>
  <si>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</si>
  <si>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</si>
  <si>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</si>
  <si>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</si>
  <si>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</si>
  <si>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</si>
  <si>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</si>
  <si>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</si>
  <si>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</si>
  <si>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</si>
  <si>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</si>
  <si>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</si>
  <si>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</si>
  <si>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</si>
  <si>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</si>
  <si>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</si>
  <si>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>2023 год</t>
  </si>
  <si>
    <t>2024 год</t>
  </si>
  <si>
    <t>Программа муниципальных внутренних заимствований муниципального      образования            " Улаганский район"  на 2022 год</t>
  </si>
  <si>
    <t>Программа муниципальных внутренних заимствований муниципального      образования                            " Улаганский район"  на плановый период  2023 и 2024 годов</t>
  </si>
  <si>
    <t xml:space="preserve">Приложение 19
к Решению «О бюджете муниципального образования "Улаганский район" на 2022 год и на плановый период 2023 и 2024 годов»                              </t>
  </si>
  <si>
    <t xml:space="preserve">Приложение 20
к Решению «О бюджете муниципального образования "Улаганский район" на 2022 год и на плановый период 2023 и 2024 годов»                       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</si>
</sst>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8" fillId="0" borderId="18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43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0" fillId="0" borderId="4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81" t="s">
        <v>25</v>
      </c>
      <c r="C6" s="28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82"/>
      <c r="C41" s="282"/>
      <c r="D41" s="282"/>
      <c r="E41" s="282"/>
      <c r="F41" s="282"/>
    </row>
    <row r="42" spans="5:6" ht="111" customHeight="1">
      <c r="E42" s="285" t="s">
        <v>122</v>
      </c>
      <c r="F42" s="28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83" t="s">
        <v>374</v>
      </c>
      <c r="B45" s="283"/>
      <c r="C45" s="283"/>
      <c r="D45" s="283"/>
      <c r="E45" s="283"/>
      <c r="F45" s="283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5" t="s">
        <v>202</v>
      </c>
      <c r="F69" s="285"/>
    </row>
    <row r="70" ht="12.75" hidden="1"/>
    <row r="71" spans="1:6" ht="12.75" hidden="1">
      <c r="A71" s="284" t="s">
        <v>372</v>
      </c>
      <c r="B71" s="284"/>
      <c r="C71" s="284"/>
      <c r="D71" s="284"/>
      <c r="E71" s="284"/>
      <c r="F71" s="284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85"/>
      <c r="E1" s="285"/>
      <c r="X1" s="285" t="s">
        <v>558</v>
      </c>
      <c r="Y1" s="287"/>
      <c r="Z1" s="287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83" t="s">
        <v>559</v>
      </c>
      <c r="B5" s="286"/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307" t="s">
        <v>291</v>
      </c>
      <c r="G1" s="307"/>
    </row>
    <row r="2" spans="1:7" ht="15.75">
      <c r="A2" s="61"/>
      <c r="B2" s="61"/>
      <c r="C2" s="61"/>
      <c r="D2" s="61"/>
      <c r="E2" s="61"/>
      <c r="F2" s="307" t="s">
        <v>292</v>
      </c>
      <c r="G2" s="307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08" t="s">
        <v>531</v>
      </c>
      <c r="B9" s="308"/>
      <c r="C9" s="308"/>
      <c r="D9" s="308"/>
      <c r="E9" s="308"/>
      <c r="F9" s="308"/>
      <c r="G9" s="308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09" t="s">
        <v>296</v>
      </c>
      <c r="B11" s="310"/>
      <c r="C11" s="310"/>
      <c r="D11" s="310"/>
      <c r="E11" s="311"/>
      <c r="F11" s="315" t="s">
        <v>532</v>
      </c>
      <c r="G11" s="316"/>
      <c r="H11" s="64"/>
      <c r="I11" s="64"/>
    </row>
    <row r="12" spans="1:9" ht="78" customHeight="1" thickBot="1">
      <c r="A12" s="312"/>
      <c r="B12" s="313"/>
      <c r="C12" s="313"/>
      <c r="D12" s="313"/>
      <c r="E12" s="314"/>
      <c r="F12" s="133" t="s">
        <v>297</v>
      </c>
      <c r="G12" s="134" t="s">
        <v>298</v>
      </c>
      <c r="H12" s="64"/>
      <c r="I12" s="64"/>
    </row>
    <row r="13" spans="1:9" ht="18.75">
      <c r="A13" s="317" t="s">
        <v>299</v>
      </c>
      <c r="B13" s="318"/>
      <c r="C13" s="318"/>
      <c r="D13" s="318"/>
      <c r="E13" s="318"/>
      <c r="F13" s="318"/>
      <c r="G13" s="319"/>
      <c r="H13" s="64"/>
      <c r="I13" s="64"/>
    </row>
    <row r="14" spans="1:9" ht="34.5" customHeight="1">
      <c r="A14" s="291" t="s">
        <v>300</v>
      </c>
      <c r="B14" s="292"/>
      <c r="C14" s="292"/>
      <c r="D14" s="292"/>
      <c r="E14" s="293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91" t="s">
        <v>302</v>
      </c>
      <c r="B15" s="292"/>
      <c r="C15" s="292"/>
      <c r="D15" s="292"/>
      <c r="E15" s="293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91" t="s">
        <v>303</v>
      </c>
      <c r="B16" s="292"/>
      <c r="C16" s="292"/>
      <c r="D16" s="292"/>
      <c r="E16" s="292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91" t="s">
        <v>304</v>
      </c>
      <c r="B17" s="292"/>
      <c r="C17" s="292"/>
      <c r="D17" s="292"/>
      <c r="E17" s="293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91" t="s">
        <v>305</v>
      </c>
      <c r="B18" s="292"/>
      <c r="C18" s="292"/>
      <c r="D18" s="292"/>
      <c r="E18" s="293"/>
      <c r="F18" s="138">
        <v>100</v>
      </c>
      <c r="G18" s="139">
        <f>F18/2</f>
        <v>50</v>
      </c>
      <c r="H18" s="64"/>
      <c r="I18" s="64"/>
    </row>
    <row r="19" spans="1:9" ht="19.5" thickBot="1">
      <c r="A19" s="296" t="s">
        <v>306</v>
      </c>
      <c r="B19" s="297"/>
      <c r="C19" s="297"/>
      <c r="D19" s="297"/>
      <c r="E19" s="298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299" t="s">
        <v>307</v>
      </c>
      <c r="B20" s="300"/>
      <c r="C20" s="300"/>
      <c r="D20" s="300"/>
      <c r="E20" s="300"/>
      <c r="F20" s="300"/>
      <c r="G20" s="301"/>
      <c r="H20" s="64"/>
      <c r="I20" s="64"/>
    </row>
    <row r="21" spans="1:7" ht="95.25" customHeight="1">
      <c r="A21" s="302" t="s">
        <v>509</v>
      </c>
      <c r="B21" s="303"/>
      <c r="C21" s="303"/>
      <c r="D21" s="303"/>
      <c r="E21" s="304"/>
      <c r="F21" s="138">
        <v>240</v>
      </c>
      <c r="G21" s="139">
        <f>F21/2</f>
        <v>120</v>
      </c>
    </row>
    <row r="22" spans="1:7" ht="74.25" customHeight="1">
      <c r="A22" s="291" t="s">
        <v>510</v>
      </c>
      <c r="B22" s="292"/>
      <c r="C22" s="292"/>
      <c r="D22" s="292"/>
      <c r="E22" s="293"/>
      <c r="F22" s="143">
        <v>210</v>
      </c>
      <c r="G22" s="139">
        <f>F22/2</f>
        <v>105</v>
      </c>
    </row>
    <row r="23" spans="1:7" ht="100.5" customHeight="1">
      <c r="A23" s="291" t="s">
        <v>533</v>
      </c>
      <c r="B23" s="305"/>
      <c r="C23" s="305"/>
      <c r="D23" s="305"/>
      <c r="E23" s="306"/>
      <c r="F23" s="143">
        <v>570</v>
      </c>
      <c r="G23" s="139">
        <f>F23*20%</f>
        <v>114</v>
      </c>
    </row>
    <row r="24" spans="1:7" s="131" customFormat="1" ht="42.75" customHeight="1" thickBot="1">
      <c r="A24" s="294" t="s">
        <v>308</v>
      </c>
      <c r="B24" s="295"/>
      <c r="C24" s="295"/>
      <c r="D24" s="295"/>
      <c r="E24" s="295"/>
      <c r="F24" s="140">
        <f>F21+F22</f>
        <v>450</v>
      </c>
      <c r="G24" s="139">
        <f>G21+G22+G23</f>
        <v>339</v>
      </c>
    </row>
    <row r="25" spans="1:7" ht="19.5" thickBot="1">
      <c r="A25" s="288" t="s">
        <v>309</v>
      </c>
      <c r="B25" s="289"/>
      <c r="C25" s="289"/>
      <c r="D25" s="289"/>
      <c r="E25" s="290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  <mergeCell ref="A25:E25"/>
    <mergeCell ref="A22:E22"/>
    <mergeCell ref="A24:E24"/>
    <mergeCell ref="A17:E17"/>
    <mergeCell ref="A18:E18"/>
    <mergeCell ref="A19:E19"/>
    <mergeCell ref="A20:G20"/>
    <mergeCell ref="A21:E21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08" t="s">
        <v>551</v>
      </c>
      <c r="B4" s="308"/>
      <c r="C4" s="308"/>
      <c r="D4" s="308"/>
      <c r="E4" s="308"/>
      <c r="F4" s="308"/>
      <c r="G4" s="308"/>
      <c r="H4" s="308"/>
      <c r="I4" s="308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30" t="s">
        <v>296</v>
      </c>
      <c r="B6" s="331"/>
      <c r="C6" s="331"/>
      <c r="D6" s="331"/>
      <c r="E6" s="331"/>
      <c r="F6" s="334" t="s">
        <v>552</v>
      </c>
      <c r="G6" s="334"/>
      <c r="H6" s="334" t="s">
        <v>553</v>
      </c>
      <c r="I6" s="335"/>
    </row>
    <row r="7" spans="1:9" s="148" customFormat="1" ht="72.75" customHeight="1" thickBot="1">
      <c r="A7" s="332"/>
      <c r="B7" s="333"/>
      <c r="C7" s="333"/>
      <c r="D7" s="333"/>
      <c r="E7" s="333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299" t="s">
        <v>299</v>
      </c>
      <c r="B8" s="300"/>
      <c r="C8" s="300"/>
      <c r="D8" s="300"/>
      <c r="E8" s="300"/>
      <c r="F8" s="300"/>
      <c r="G8" s="300"/>
      <c r="H8" s="300"/>
      <c r="I8" s="301"/>
    </row>
    <row r="9" spans="1:9" ht="22.5" customHeight="1">
      <c r="A9" s="291" t="s">
        <v>300</v>
      </c>
      <c r="B9" s="292"/>
      <c r="C9" s="292"/>
      <c r="D9" s="292"/>
      <c r="E9" s="293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8" t="s">
        <v>302</v>
      </c>
      <c r="B10" s="329"/>
      <c r="C10" s="329"/>
      <c r="D10" s="329"/>
      <c r="E10" s="329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3" t="s">
        <v>303</v>
      </c>
      <c r="B11" s="324"/>
      <c r="C11" s="324"/>
      <c r="D11" s="324"/>
      <c r="E11" s="324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3" t="s">
        <v>304</v>
      </c>
      <c r="B12" s="324"/>
      <c r="C12" s="324"/>
      <c r="D12" s="324"/>
      <c r="E12" s="324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3" t="s">
        <v>305</v>
      </c>
      <c r="B13" s="324"/>
      <c r="C13" s="324"/>
      <c r="D13" s="324"/>
      <c r="E13" s="324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296" t="s">
        <v>306</v>
      </c>
      <c r="B14" s="297"/>
      <c r="C14" s="297"/>
      <c r="D14" s="297"/>
      <c r="E14" s="298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25" t="s">
        <v>307</v>
      </c>
      <c r="B15" s="326"/>
      <c r="C15" s="326"/>
      <c r="D15" s="326"/>
      <c r="E15" s="326"/>
      <c r="F15" s="326"/>
      <c r="G15" s="326"/>
      <c r="H15" s="326"/>
      <c r="I15" s="327"/>
    </row>
    <row r="16" spans="1:9" ht="147.75" customHeight="1" thickBot="1">
      <c r="A16" s="302" t="s">
        <v>509</v>
      </c>
      <c r="B16" s="303"/>
      <c r="C16" s="303"/>
      <c r="D16" s="303"/>
      <c r="E16" s="304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91" t="s">
        <v>510</v>
      </c>
      <c r="B17" s="292"/>
      <c r="C17" s="292"/>
      <c r="D17" s="292"/>
      <c r="E17" s="293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91" t="s">
        <v>533</v>
      </c>
      <c r="B18" s="305"/>
      <c r="C18" s="305"/>
      <c r="D18" s="305"/>
      <c r="E18" s="306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296" t="s">
        <v>308</v>
      </c>
      <c r="B19" s="297"/>
      <c r="C19" s="297"/>
      <c r="D19" s="297"/>
      <c r="E19" s="298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20" t="s">
        <v>309</v>
      </c>
      <c r="B20" s="321"/>
      <c r="C20" s="321"/>
      <c r="D20" s="321"/>
      <c r="E20" s="322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8:I8"/>
    <mergeCell ref="A9:E9"/>
    <mergeCell ref="A10:E10"/>
    <mergeCell ref="A11:E11"/>
    <mergeCell ref="A4:I4"/>
    <mergeCell ref="A6:E7"/>
    <mergeCell ref="F6:G6"/>
    <mergeCell ref="H6:I6"/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9" t="s">
        <v>311</v>
      </c>
      <c r="C1" s="339"/>
    </row>
    <row r="2" spans="2:3" ht="15" customHeight="1">
      <c r="B2" s="339" t="s">
        <v>292</v>
      </c>
      <c r="C2" s="339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42" t="s">
        <v>554</v>
      </c>
      <c r="C6" s="343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40" t="s">
        <v>534</v>
      </c>
      <c r="B9" s="340"/>
      <c r="C9" s="340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41"/>
      <c r="N12" s="341"/>
      <c r="O12" s="341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44">
        <v>3</v>
      </c>
      <c r="B14" s="174" t="s">
        <v>336</v>
      </c>
      <c r="C14" s="346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45"/>
      <c r="B15" s="174" t="s">
        <v>316</v>
      </c>
      <c r="C15" s="347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6">
        <v>6</v>
      </c>
      <c r="B19" s="168" t="s">
        <v>329</v>
      </c>
      <c r="C19" s="337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6"/>
      <c r="B20" s="168" t="s">
        <v>316</v>
      </c>
      <c r="C20" s="338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9" t="s">
        <v>320</v>
      </c>
      <c r="C1" s="339"/>
    </row>
    <row r="3" spans="1:3" ht="46.5" customHeight="1">
      <c r="A3" s="340" t="s">
        <v>561</v>
      </c>
      <c r="B3" s="340"/>
      <c r="C3" s="340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8">
        <v>3</v>
      </c>
      <c r="B8" s="174" t="s">
        <v>329</v>
      </c>
      <c r="C8" s="350">
        <f>C7*0.46%</f>
        <v>3912.5976384</v>
      </c>
      <c r="D8" s="62"/>
      <c r="E8" s="64"/>
    </row>
    <row r="9" spans="1:5" ht="22.5" customHeight="1">
      <c r="A9" s="349"/>
      <c r="B9" s="174" t="s">
        <v>316</v>
      </c>
      <c r="C9" s="351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6">
        <v>6</v>
      </c>
      <c r="B13" s="168" t="s">
        <v>540</v>
      </c>
      <c r="C13" s="358">
        <f>C12*C6%</f>
        <v>4139.5283014272</v>
      </c>
      <c r="D13" s="62"/>
      <c r="E13" s="64"/>
    </row>
    <row r="14" spans="1:5" ht="18.75" customHeight="1">
      <c r="A14" s="357"/>
      <c r="B14" s="174" t="s">
        <v>316</v>
      </c>
      <c r="C14" s="359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44">
        <v>3</v>
      </c>
      <c r="B26" s="174" t="s">
        <v>540</v>
      </c>
      <c r="C26" s="346">
        <f>C25*0.55%</f>
        <v>4949.436012576</v>
      </c>
    </row>
    <row r="27" spans="1:3" ht="18.75">
      <c r="A27" s="345"/>
      <c r="B27" s="174" t="s">
        <v>316</v>
      </c>
      <c r="C27" s="347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52">
        <v>6</v>
      </c>
      <c r="B31" s="174" t="s">
        <v>544</v>
      </c>
      <c r="C31" s="354">
        <f>C30*C24%</f>
        <v>4396.179056115687</v>
      </c>
    </row>
    <row r="32" spans="1:3" ht="18.75">
      <c r="A32" s="353"/>
      <c r="B32" s="174" t="s">
        <v>316</v>
      </c>
      <c r="C32" s="355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="60" zoomScalePageLayoutView="0" workbookViewId="0" topLeftCell="A1">
      <selection activeCell="C2" sqref="C2"/>
    </sheetView>
  </sheetViews>
  <sheetFormatPr defaultColWidth="9.00390625" defaultRowHeight="12.75"/>
  <cols>
    <col min="1" max="1" width="27.00390625" style="263" customWidth="1"/>
    <col min="2" max="2" width="34.00390625" style="263" customWidth="1"/>
    <col min="3" max="3" width="38.37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16384" width="9.125" style="263" customWidth="1"/>
  </cols>
  <sheetData>
    <row r="1" spans="1:7" ht="124.5" customHeight="1">
      <c r="A1" s="81"/>
      <c r="C1" s="285" t="s">
        <v>590</v>
      </c>
      <c r="D1" s="360"/>
      <c r="E1" s="360"/>
      <c r="F1" s="360"/>
      <c r="G1" s="360"/>
    </row>
    <row r="2" spans="1:5" ht="36.75" customHeight="1">
      <c r="A2" s="81"/>
      <c r="B2" s="82"/>
      <c r="C2" s="82"/>
      <c r="D2" s="264"/>
      <c r="E2" s="81"/>
    </row>
    <row r="3" spans="1:5" ht="81" customHeight="1">
      <c r="A3" s="361" t="s">
        <v>588</v>
      </c>
      <c r="B3" s="361"/>
      <c r="C3" s="361"/>
      <c r="D3" s="81"/>
      <c r="E3" s="81"/>
    </row>
    <row r="4" spans="1:5" ht="18.75">
      <c r="A4" s="81"/>
      <c r="B4" s="81"/>
      <c r="C4" s="81" t="s">
        <v>562</v>
      </c>
      <c r="D4" s="81"/>
      <c r="E4" s="81"/>
    </row>
    <row r="5" spans="1:5" ht="32.25">
      <c r="A5" s="54"/>
      <c r="B5" s="265" t="s">
        <v>563</v>
      </c>
      <c r="C5" s="265" t="s">
        <v>564</v>
      </c>
      <c r="D5" s="81"/>
      <c r="E5" s="81"/>
    </row>
    <row r="6" spans="1:5" ht="34.5" customHeight="1">
      <c r="A6" s="54" t="s">
        <v>565</v>
      </c>
      <c r="B6" s="266">
        <v>0</v>
      </c>
      <c r="C6" s="266">
        <v>0</v>
      </c>
      <c r="D6" s="267"/>
      <c r="E6" s="81"/>
    </row>
    <row r="7" spans="1:5" ht="18.75">
      <c r="A7" s="54" t="s">
        <v>566</v>
      </c>
      <c r="B7" s="268"/>
      <c r="C7" s="266"/>
      <c r="D7" s="81"/>
      <c r="E7" s="81"/>
    </row>
    <row r="8" spans="1:5" ht="69" customHeight="1">
      <c r="A8" s="54" t="s">
        <v>497</v>
      </c>
      <c r="B8" s="266">
        <v>0</v>
      </c>
      <c r="C8" s="266">
        <v>0</v>
      </c>
      <c r="D8" s="81"/>
      <c r="E8" s="81"/>
    </row>
    <row r="9" spans="1:5" ht="18.75">
      <c r="A9" s="81"/>
      <c r="B9" s="269"/>
      <c r="C9" s="269"/>
      <c r="D9" s="81"/>
      <c r="E9" s="81"/>
    </row>
    <row r="10" spans="1:5" ht="18.75">
      <c r="A10" s="81"/>
      <c r="B10" s="269"/>
      <c r="C10" s="269"/>
      <c r="D10" s="81"/>
      <c r="E10" s="81"/>
    </row>
    <row r="11" spans="1:5" ht="18.75">
      <c r="A11" s="81"/>
      <c r="B11" s="269"/>
      <c r="C11" s="269"/>
      <c r="D11" s="81"/>
      <c r="E11" s="81"/>
    </row>
    <row r="12" spans="1:5" ht="18.75">
      <c r="A12" s="81"/>
      <c r="B12" s="269" t="s">
        <v>388</v>
      </c>
      <c r="C12" s="269"/>
      <c r="D12" s="81"/>
      <c r="E12" s="81"/>
    </row>
    <row r="13" spans="1:5" ht="18.75">
      <c r="A13" s="81"/>
      <c r="B13" s="269"/>
      <c r="C13" s="269"/>
      <c r="D13" s="81"/>
      <c r="E13" s="81"/>
    </row>
    <row r="14" spans="1:5" ht="18.75">
      <c r="A14" s="81"/>
      <c r="B14" s="269"/>
      <c r="C14" s="269"/>
      <c r="D14" s="81"/>
      <c r="E14" s="81"/>
    </row>
    <row r="15" spans="1:5" ht="18.75">
      <c r="A15" s="81"/>
      <c r="B15" s="269"/>
      <c r="C15" s="269"/>
      <c r="D15" s="81"/>
      <c r="E15" s="81"/>
    </row>
    <row r="16" spans="1:5" ht="18.75">
      <c r="A16" s="81"/>
      <c r="B16" s="269"/>
      <c r="C16" s="269"/>
      <c r="D16" s="81"/>
      <c r="E16" s="81"/>
    </row>
    <row r="17" spans="1:5" ht="18.75">
      <c r="A17" s="81"/>
      <c r="B17" s="269"/>
      <c r="C17" s="269"/>
      <c r="D17" s="81"/>
      <c r="E17" s="81"/>
    </row>
    <row r="18" spans="1:5" ht="18.75">
      <c r="A18" s="81"/>
      <c r="B18" s="81"/>
      <c r="C18" s="81"/>
      <c r="D18" s="81"/>
      <c r="E18" s="81"/>
    </row>
    <row r="19" spans="1:5" ht="18.75">
      <c r="A19" s="81"/>
      <c r="B19" s="81"/>
      <c r="C19" s="81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.75">
      <c r="B33" s="270"/>
      <c r="C33" s="270"/>
      <c r="D33" s="270"/>
      <c r="E33" s="271"/>
    </row>
    <row r="36" ht="18.75">
      <c r="C36" s="263" t="s">
        <v>388</v>
      </c>
    </row>
  </sheetData>
  <sheetProtection/>
  <mergeCells count="2">
    <mergeCell ref="C1:G1"/>
    <mergeCell ref="A3:C3"/>
  </mergeCells>
  <printOptions/>
  <pageMargins left="0.7" right="0.7" top="0.75" bottom="0.75" header="0.3" footer="0.3"/>
  <pageSetup fitToHeight="0" fitToWidth="1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="60" zoomScalePageLayoutView="0" workbookViewId="0" topLeftCell="A1">
      <selection activeCell="I7" sqref="I7"/>
    </sheetView>
  </sheetViews>
  <sheetFormatPr defaultColWidth="9.00390625" defaultRowHeight="12.75"/>
  <cols>
    <col min="1" max="1" width="27.00390625" style="263" customWidth="1"/>
    <col min="2" max="2" width="18.75390625" style="263" customWidth="1"/>
    <col min="3" max="3" width="16.00390625" style="263" customWidth="1"/>
    <col min="4" max="5" width="0.12890625" style="263" hidden="1" customWidth="1"/>
    <col min="6" max="6" width="9.125" style="263" hidden="1" customWidth="1"/>
    <col min="7" max="7" width="0.12890625" style="263" hidden="1" customWidth="1"/>
    <col min="8" max="8" width="15.25390625" style="263" customWidth="1"/>
    <col min="9" max="9" width="22.125" style="263" customWidth="1"/>
    <col min="10" max="10" width="14.75390625" style="263" customWidth="1"/>
    <col min="11" max="16384" width="9.125" style="263" customWidth="1"/>
  </cols>
  <sheetData>
    <row r="1" spans="1:9" ht="85.5" customHeight="1">
      <c r="A1" s="81"/>
      <c r="C1" s="285"/>
      <c r="D1" s="360"/>
      <c r="E1" s="360"/>
      <c r="F1" s="360"/>
      <c r="G1" s="360"/>
      <c r="H1" s="366" t="s">
        <v>591</v>
      </c>
      <c r="I1" s="367"/>
    </row>
    <row r="2" spans="1:5" ht="12" customHeight="1" hidden="1">
      <c r="A2" s="81"/>
      <c r="B2" s="82"/>
      <c r="C2" s="82"/>
      <c r="D2" s="264"/>
      <c r="E2" s="81"/>
    </row>
    <row r="3" spans="1:9" ht="61.5" customHeight="1">
      <c r="A3" s="361" t="s">
        <v>589</v>
      </c>
      <c r="B3" s="361"/>
      <c r="C3" s="361"/>
      <c r="D3" s="360"/>
      <c r="E3" s="360"/>
      <c r="F3" s="360"/>
      <c r="G3" s="360"/>
      <c r="H3" s="360"/>
      <c r="I3" s="360"/>
    </row>
    <row r="4" spans="1:5" ht="18.75">
      <c r="A4" s="81"/>
      <c r="B4" s="81"/>
      <c r="D4" s="81"/>
      <c r="E4" s="81"/>
    </row>
    <row r="5" spans="1:9" ht="32.25">
      <c r="A5" s="81"/>
      <c r="B5" s="81"/>
      <c r="C5" s="81"/>
      <c r="D5" s="81"/>
      <c r="E5" s="81"/>
      <c r="I5" s="280" t="s">
        <v>562</v>
      </c>
    </row>
    <row r="6" spans="1:9" ht="18.75">
      <c r="A6" s="364"/>
      <c r="B6" s="362" t="s">
        <v>586</v>
      </c>
      <c r="C6" s="363"/>
      <c r="D6" s="364"/>
      <c r="E6" s="365"/>
      <c r="F6" s="364"/>
      <c r="G6" s="365"/>
      <c r="H6" s="362" t="s">
        <v>587</v>
      </c>
      <c r="I6" s="363"/>
    </row>
    <row r="7" spans="1:9" ht="87" customHeight="1">
      <c r="A7" s="365"/>
      <c r="B7" s="265" t="s">
        <v>563</v>
      </c>
      <c r="C7" s="265" t="s">
        <v>564</v>
      </c>
      <c r="D7" s="54"/>
      <c r="E7" s="54"/>
      <c r="F7" s="262"/>
      <c r="G7" s="262"/>
      <c r="H7" s="265" t="s">
        <v>563</v>
      </c>
      <c r="I7" s="265" t="s">
        <v>564</v>
      </c>
    </row>
    <row r="8" spans="1:9" ht="34.5" customHeight="1">
      <c r="A8" s="226" t="s">
        <v>565</v>
      </c>
      <c r="B8" s="272">
        <v>0</v>
      </c>
      <c r="C8" s="272">
        <v>0</v>
      </c>
      <c r="D8" s="267"/>
      <c r="E8" s="81"/>
      <c r="H8" s="272">
        <v>0</v>
      </c>
      <c r="I8" s="272">
        <v>0</v>
      </c>
    </row>
    <row r="9" spans="1:9" ht="18.75">
      <c r="A9" s="54" t="s">
        <v>566</v>
      </c>
      <c r="B9" s="268"/>
      <c r="C9" s="266"/>
      <c r="D9" s="81"/>
      <c r="E9" s="81"/>
      <c r="H9" s="268"/>
      <c r="I9" s="266"/>
    </row>
    <row r="10" spans="1:9" ht="74.25" customHeight="1">
      <c r="A10" s="54" t="s">
        <v>497</v>
      </c>
      <c r="B10" s="266">
        <v>0</v>
      </c>
      <c r="C10" s="266">
        <v>0</v>
      </c>
      <c r="D10" s="81"/>
      <c r="E10" s="81"/>
      <c r="H10" s="266">
        <v>0</v>
      </c>
      <c r="I10" s="266">
        <v>0</v>
      </c>
    </row>
    <row r="11" spans="1:5" ht="18.75">
      <c r="A11" s="81"/>
      <c r="B11" s="269"/>
      <c r="C11" s="269"/>
      <c r="D11" s="81"/>
      <c r="E11" s="81"/>
    </row>
    <row r="12" spans="1:5" ht="18.75">
      <c r="A12" s="81"/>
      <c r="B12" s="269"/>
      <c r="C12" s="269"/>
      <c r="D12" s="81"/>
      <c r="E12" s="81"/>
    </row>
    <row r="13" spans="1:5" ht="18.75">
      <c r="A13" s="81"/>
      <c r="B13" s="269"/>
      <c r="C13" s="269"/>
      <c r="D13" s="81"/>
      <c r="E13" s="81"/>
    </row>
    <row r="14" spans="1:5" ht="18.75">
      <c r="A14" s="81"/>
      <c r="B14" s="269" t="s">
        <v>388</v>
      </c>
      <c r="C14" s="269"/>
      <c r="D14" s="81"/>
      <c r="E14" s="81"/>
    </row>
    <row r="15" spans="1:5" ht="18.75">
      <c r="A15" s="81"/>
      <c r="B15" s="269"/>
      <c r="C15" s="269"/>
      <c r="D15" s="81"/>
      <c r="E15" s="81"/>
    </row>
    <row r="16" spans="1:5" ht="18.75">
      <c r="A16" s="81"/>
      <c r="B16" s="269"/>
      <c r="C16" s="269"/>
      <c r="D16" s="81"/>
      <c r="E16" s="81"/>
    </row>
    <row r="17" spans="1:5" ht="18.75">
      <c r="A17" s="81"/>
      <c r="B17" s="269"/>
      <c r="C17" s="269"/>
      <c r="D17" s="81"/>
      <c r="E17" s="81"/>
    </row>
    <row r="18" spans="1:5" ht="18.75">
      <c r="A18" s="81"/>
      <c r="B18" s="269"/>
      <c r="C18" s="269"/>
      <c r="D18" s="81"/>
      <c r="E18" s="81"/>
    </row>
    <row r="19" spans="1:5" ht="18.75">
      <c r="A19" s="81"/>
      <c r="B19" s="269"/>
      <c r="C19" s="269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8.75">
      <c r="A21" s="81"/>
      <c r="B21" s="81"/>
      <c r="C21" s="81"/>
      <c r="D21" s="81"/>
      <c r="E21" s="81"/>
    </row>
    <row r="22" spans="1:5" ht="18.75">
      <c r="A22" s="81"/>
      <c r="B22" s="81"/>
      <c r="C22" s="81"/>
      <c r="D22" s="81"/>
      <c r="E22" s="81"/>
    </row>
    <row r="23" spans="1:5" ht="15.75" customHeight="1">
      <c r="A23" s="81"/>
      <c r="B23" s="81"/>
      <c r="C23" s="81"/>
      <c r="D23" s="81"/>
      <c r="E23" s="81"/>
    </row>
    <row r="24" spans="1:5" ht="3" customHeight="1" hidden="1">
      <c r="A24" s="81"/>
      <c r="B24" s="81"/>
      <c r="C24" s="81"/>
      <c r="D24" s="81"/>
      <c r="E24" s="81"/>
    </row>
    <row r="25" ht="159.75" customHeight="1"/>
    <row r="26" ht="81" customHeight="1"/>
    <row r="27" ht="50.25" customHeight="1"/>
    <row r="28" ht="13.5" customHeight="1"/>
    <row r="30" ht="62.25" customHeight="1"/>
    <row r="35" spans="2:5" ht="18.75">
      <c r="B35" s="270"/>
      <c r="C35" s="270"/>
      <c r="D35" s="270"/>
      <c r="E35" s="271"/>
    </row>
    <row r="38" ht="18.75">
      <c r="C38" s="263" t="s">
        <v>388</v>
      </c>
    </row>
  </sheetData>
  <sheetProtection/>
  <mergeCells count="8">
    <mergeCell ref="C1:G1"/>
    <mergeCell ref="B6:C6"/>
    <mergeCell ref="D6:E6"/>
    <mergeCell ref="F6:G6"/>
    <mergeCell ref="H6:I6"/>
    <mergeCell ref="A6:A7"/>
    <mergeCell ref="A3:I3"/>
    <mergeCell ref="H1:I1"/>
  </mergeCells>
  <printOptions/>
  <pageMargins left="0.7" right="0.7" top="0.75" bottom="0.75" header="0.3" footer="0.3"/>
  <pageSetup fitToHeight="0" fitToWidth="1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73" t="s">
        <v>567</v>
      </c>
      <c r="C1" s="287"/>
      <c r="D1" s="287"/>
      <c r="E1" s="368"/>
      <c r="F1" s="369"/>
    </row>
    <row r="2" spans="1:6" ht="12.75">
      <c r="A2" s="274" t="s">
        <v>568</v>
      </c>
      <c r="C2" s="287"/>
      <c r="D2" s="287"/>
      <c r="E2" s="369"/>
      <c r="F2" s="369"/>
    </row>
    <row r="3" spans="1:6" ht="70.5" customHeight="1">
      <c r="A3" s="274" t="s">
        <v>569</v>
      </c>
      <c r="C3" s="287"/>
      <c r="D3" s="287"/>
      <c r="E3" s="369"/>
      <c r="F3" s="369"/>
    </row>
    <row r="4" spans="1:6" ht="12.75">
      <c r="A4" s="274" t="s">
        <v>570</v>
      </c>
      <c r="C4" s="287"/>
      <c r="D4" s="287"/>
      <c r="E4" s="369"/>
      <c r="F4" s="369"/>
    </row>
    <row r="5" spans="1:4" ht="12.75">
      <c r="A5" s="274" t="s">
        <v>571</v>
      </c>
      <c r="C5" s="287"/>
      <c r="D5" s="287"/>
    </row>
    <row r="6" ht="3" customHeight="1">
      <c r="A6" s="274"/>
    </row>
    <row r="7" ht="15.75" hidden="1">
      <c r="A7" s="275"/>
    </row>
    <row r="8" spans="1:6" ht="57" customHeight="1">
      <c r="A8" s="370" t="s">
        <v>585</v>
      </c>
      <c r="B8" s="287"/>
      <c r="C8" s="287"/>
      <c r="D8" s="287"/>
      <c r="E8" s="287"/>
      <c r="F8" s="287"/>
    </row>
    <row r="9" ht="15.75">
      <c r="A9" s="275"/>
    </row>
    <row r="10" ht="15.75">
      <c r="A10" s="276"/>
    </row>
    <row r="11" spans="1:6" ht="94.5">
      <c r="A11" s="277" t="s">
        <v>572</v>
      </c>
      <c r="B11" s="277" t="s">
        <v>573</v>
      </c>
      <c r="C11" s="277" t="s">
        <v>574</v>
      </c>
      <c r="D11" s="277" t="s">
        <v>575</v>
      </c>
      <c r="E11" s="277" t="s">
        <v>576</v>
      </c>
      <c r="F11" s="277" t="s">
        <v>577</v>
      </c>
    </row>
    <row r="12" spans="1:6" ht="94.5">
      <c r="A12" s="278" t="s">
        <v>578</v>
      </c>
      <c r="B12" s="278" t="s">
        <v>579</v>
      </c>
      <c r="C12" s="277">
        <v>0</v>
      </c>
      <c r="D12" s="279"/>
      <c r="E12" s="279"/>
      <c r="F12" s="279"/>
    </row>
    <row r="13" spans="1:6" ht="75.75" customHeight="1">
      <c r="A13" s="278" t="s">
        <v>580</v>
      </c>
      <c r="B13" s="278" t="s">
        <v>581</v>
      </c>
      <c r="C13" s="277">
        <v>0</v>
      </c>
      <c r="D13" s="279"/>
      <c r="E13" s="279"/>
      <c r="F13" s="279"/>
    </row>
    <row r="14" spans="1:6" ht="120" customHeight="1">
      <c r="A14" s="278" t="s">
        <v>582</v>
      </c>
      <c r="B14" s="278" t="s">
        <v>583</v>
      </c>
      <c r="C14" s="277">
        <v>0</v>
      </c>
      <c r="D14" s="279"/>
      <c r="E14" s="279"/>
      <c r="F14" s="279"/>
    </row>
    <row r="15" spans="1:6" ht="15.75">
      <c r="A15" s="278" t="s">
        <v>584</v>
      </c>
      <c r="B15" s="278"/>
      <c r="C15" s="277">
        <v>0</v>
      </c>
      <c r="D15" s="279"/>
      <c r="E15" s="279"/>
      <c r="F15" s="279"/>
    </row>
    <row r="16" ht="15.75">
      <c r="A16" s="273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2021-12-29T04:25:21Z</cp:lastPrinted>
  <dcterms:created xsi:type="dcterms:W3CDTF">2008-11-09T14:04:37Z</dcterms:created>
  <dcterms:modified xsi:type="dcterms:W3CDTF">2023-02-15T02:49:32Z</dcterms:modified>
  <cp:category/>
  <cp:version/>
  <cp:contentType/>
  <cp:contentStatus/>
</cp:coreProperties>
</file>